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<sst xmlns="http://schemas.openxmlformats.org/spreadsheetml/2006/main" count="175" uniqueCount="115">
  <si>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</si>
  <si>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</si>
  <si>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</si>
  <si>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 О Д И</t>
  </si>
  <si>
    <t>Дата (рік, місяць, число)</t>
  </si>
  <si>
    <t>01</t>
  </si>
  <si>
    <t>Підприємство</t>
  </si>
  <si>
    <t>Публічне акціонерне товариство "Запоріжсантехмонтаж"</t>
  </si>
  <si>
    <t>за ЄДРПОУ</t>
  </si>
  <si>
    <t>01415559</t>
  </si>
  <si>
    <t>Територія</t>
  </si>
  <si>
    <t>м.Запоріжжя, Заводський район</t>
  </si>
  <si>
    <t>за КОАТУУ</t>
  </si>
  <si>
    <t>Організаційно-правова форма господарювання</t>
  </si>
  <si>
    <t>Акціонерне товариство</t>
  </si>
  <si>
    <t>за КОПФГ</t>
  </si>
  <si>
    <t>Вид економічної діяльності</t>
  </si>
  <si>
    <t>Монтаж водопровідних мереж, систем опалення та кондиціонування</t>
  </si>
  <si>
    <t>за КВЕД</t>
  </si>
  <si>
    <t>43.22</t>
  </si>
  <si>
    <r>
      <t>Середня кількість працівників</t>
    </r>
    <r>
      <rPr>
        <sz val="10"/>
        <color indexed="8"/>
        <rFont val="Calibri"/>
        <family val="2"/>
      </rPr>
      <t>¹</t>
    </r>
  </si>
  <si>
    <t>Адреса, телефон</t>
  </si>
  <si>
    <t>69008, м.Запоріжжя, вул. Південне шосе, б.78, тел. (061) 224-65-10</t>
  </si>
  <si>
    <t xml:space="preserve">Одиниця виміру: тис. грн. без десяткового знаку (окрім  розділу IV Звіту про фінансові результати (Зві-ту про  сукупний  дохід)  (форма  N  2),  грошові   показники   якого наводяться в гривнях з копійками)
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</si>
  <si>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</si>
  <si>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</si>
  <si>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</si>
  <si>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v</t>
  </si>
  <si>
    <t xml:space="preserve">   Баланс (Звіт про фінансовий стан)</t>
  </si>
  <si>
    <t xml:space="preserve">на </t>
  </si>
  <si>
    <t>31 грудня</t>
  </si>
  <si>
    <t>2015р.</t>
  </si>
  <si>
    <t>Форма №1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</si>
  <si>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</si>
  <si>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</si>
  <si>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</si>
  <si>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</si>
  <si>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</si>
  <si>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 xml:space="preserve">I. Необоротні активи
</t>
  </si>
  <si>
    <t>-</t>
  </si>
  <si>
    <t>Нематеріальні активи</t>
  </si>
  <si>
    <t xml:space="preserve">    первісна вартість </t>
  </si>
  <si>
    <t xml:space="preserve">    накопичена амортизація </t>
  </si>
  <si>
    <t>Незавершені капітальні інвестиції</t>
  </si>
  <si>
    <t>Основні засоби</t>
  </si>
  <si>
    <t xml:space="preserve">    знос </t>
  </si>
  <si>
    <t>Інвестиційна нерухомість</t>
  </si>
  <si>
    <t>Первісна вартість інвестиційної нерухомості</t>
  </si>
  <si>
    <t>Знос інвестиційної нерухомості</t>
  </si>
  <si>
    <t>Довгострокові біологічні активи</t>
  </si>
  <si>
    <t xml:space="preserve">Довгострокові фінансові інвестиції:
</t>
  </si>
  <si>
    <t>які обліковуються за методом участі в капіталі інших підприємств</t>
  </si>
  <si>
    <t xml:space="preserve">інші фінансові інвестиції </t>
  </si>
  <si>
    <t xml:space="preserve">Довгострокова дебіторська заборгованість </t>
  </si>
  <si>
    <t xml:space="preserve">Відстрочені податкові активи </t>
  </si>
  <si>
    <t xml:space="preserve">Інші необоротні активи </t>
  </si>
  <si>
    <t xml:space="preserve">Усього за розділом I </t>
  </si>
  <si>
    <t xml:space="preserve">II. Оборотні активи 
</t>
  </si>
  <si>
    <t>Запаси</t>
  </si>
  <si>
    <t>Виробничі запаси</t>
  </si>
  <si>
    <t>Товари</t>
  </si>
  <si>
    <t xml:space="preserve">Поточні біологічні активи </t>
  </si>
  <si>
    <t>Дебіторська заборгованість за продукцію, товари, роботи, послуги</t>
  </si>
  <si>
    <t xml:space="preserve">Дебіторська заборгованість за розрахунками:
</t>
  </si>
  <si>
    <t xml:space="preserve">    за виданими авансами</t>
  </si>
  <si>
    <t xml:space="preserve">    з бюджетом</t>
  </si>
  <si>
    <t xml:space="preserve">    у тому числі з податку на прибуток</t>
  </si>
  <si>
    <t>Дебіторська заборгованість із внутрішніх розрахунків</t>
  </si>
  <si>
    <t xml:space="preserve">Інша поточна дебіторська заборгованість </t>
  </si>
  <si>
    <t xml:space="preserve">Поточні фінансові інвестиції </t>
  </si>
  <si>
    <t xml:space="preserve">Гроші та їх еквіваленти </t>
  </si>
  <si>
    <t>Витрати майбутніх періодів</t>
  </si>
  <si>
    <t xml:space="preserve">Інші оборотні активи </t>
  </si>
  <si>
    <t xml:space="preserve">Усього за розділом II </t>
  </si>
  <si>
    <t>III. Необоротні активи, утримувані для продажу, та групи вибуття</t>
  </si>
  <si>
    <t xml:space="preserve">Баланс </t>
  </si>
  <si>
    <t>Пасив</t>
  </si>
  <si>
    <t xml:space="preserve">I. Власний капітал 
</t>
  </si>
  <si>
    <t xml:space="preserve">Зареєстрований (пайовий) капітал </t>
  </si>
  <si>
    <t>Капітал у дооцінках</t>
  </si>
  <si>
    <t xml:space="preserve">Додатковий капітал </t>
  </si>
  <si>
    <t xml:space="preserve">Резервний капітал </t>
  </si>
  <si>
    <t xml:space="preserve">Нерозподілений прибуток (непокритий збиток) </t>
  </si>
  <si>
    <t xml:space="preserve">Неоплачений капітал </t>
  </si>
  <si>
    <t>(   -   )</t>
  </si>
  <si>
    <t>)</t>
  </si>
  <si>
    <t>(   -    )</t>
  </si>
  <si>
    <t xml:space="preserve">Вилучений капітал </t>
  </si>
  <si>
    <t>(    -   )</t>
  </si>
  <si>
    <t>Усього за розділом I</t>
  </si>
  <si>
    <t xml:space="preserve">II. Довгострокові зобов’язання і забезпечення
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</si>
  <si>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</si>
  <si>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</si>
  <si>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</si>
  <si>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</si>
  <si>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 xml:space="preserve">Цільове фінансування </t>
  </si>
  <si>
    <t>Усього за розділом II</t>
  </si>
  <si>
    <t xml:space="preserve">IІІ. Поточні зобов’язання і забезпечення
</t>
  </si>
  <si>
    <t xml:space="preserve">Короткострокові кредити банків </t>
  </si>
  <si>
    <t xml:space="preserve">Поточна кредиторська заборгованість за:
</t>
  </si>
  <si>
    <t xml:space="preserve">    довгостроковими зобов’язаннями </t>
  </si>
  <si>
    <t xml:space="preserve">    товари, роботи, послуги </t>
  </si>
  <si>
    <t xml:space="preserve">    розрахунками з бюджетом</t>
  </si>
  <si>
    <t xml:space="preserve">    розрахунками зі страхування</t>
  </si>
  <si>
    <t xml:space="preserve">    розрахунками з оплати праці</t>
  </si>
  <si>
    <t>одержаними авансами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</si>
  <si>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</si>
  <si>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</si>
  <si>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</si>
  <si>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</si>
  <si>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утримуваними для продажу, та групами вибуття
</t>
  </si>
  <si>
    <t>Керівник</t>
  </si>
  <si>
    <t>Гречний Володимир Омелянович</t>
  </si>
  <si>
    <t>Головний бухгалтер</t>
  </si>
  <si>
    <t>Алекса Тетяна Володимирівна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</si>
</sst>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vertical="top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5" fillId="0" borderId="3" xfId="0" applyFont="1" applyBorder="1" applyAlignment="1">
      <alignment horizontal="left" wrapText="1"/>
    </xf>
    <xf numFmtId="164" fontId="4" fillId="0" borderId="4" xfId="0" applyFont="1" applyBorder="1" applyAlignment="1">
      <alignment horizontal="left"/>
    </xf>
    <xf numFmtId="164" fontId="4" fillId="0" borderId="5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6" fillId="0" borderId="3" xfId="0" applyFont="1" applyBorder="1" applyAlignment="1">
      <alignment horizontal="left" wrapText="1"/>
    </xf>
    <xf numFmtId="164" fontId="4" fillId="0" borderId="0" xfId="0" applyFont="1" applyBorder="1" applyAlignment="1">
      <alignment horizontal="left"/>
    </xf>
    <xf numFmtId="164" fontId="4" fillId="0" borderId="3" xfId="0" applyFont="1" applyBorder="1" applyAlignment="1">
      <alignment horizontal="left" wrapText="1"/>
    </xf>
    <xf numFmtId="164" fontId="4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3" fillId="0" borderId="0" xfId="0" applyFont="1" applyAlignment="1">
      <alignment vertical="center"/>
    </xf>
    <xf numFmtId="164" fontId="3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3" xfId="0" applyFont="1" applyBorder="1" applyAlignment="1">
      <alignment horizontal="center"/>
    </xf>
    <xf numFmtId="164" fontId="3" fillId="0" borderId="2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horizontal="center" vertical="top"/>
    </xf>
    <xf numFmtId="164" fontId="2" fillId="0" borderId="0" xfId="0" applyFont="1" applyAlignment="1">
      <alignment vertical="top"/>
    </xf>
    <xf numFmtId="164" fontId="10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2" xfId="0" applyFont="1" applyBorder="1" applyAlignment="1">
      <alignment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4" fontId="3" fillId="0" borderId="2" xfId="0" applyFont="1" applyBorder="1" applyAlignment="1">
      <alignment horizontal="left" vertical="top" wrapText="1"/>
    </xf>
    <xf numFmtId="164" fontId="11" fillId="0" borderId="2" xfId="0" applyFont="1" applyBorder="1" applyAlignment="1">
      <alignment vertical="center" wrapText="1"/>
    </xf>
    <xf numFmtId="164" fontId="10" fillId="0" borderId="2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vertical="center"/>
    </xf>
    <xf numFmtId="164" fontId="11" fillId="0" borderId="2" xfId="0" applyFont="1" applyBorder="1" applyAlignment="1">
      <alignment horizontal="left" vertical="center" wrapText="1"/>
    </xf>
    <xf numFmtId="164" fontId="12" fillId="0" borderId="2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 vertical="top" wrapText="1"/>
    </xf>
    <xf numFmtId="166" fontId="3" fillId="0" borderId="2" xfId="0" applyNumberFormat="1" applyFont="1" applyBorder="1" applyAlignment="1">
      <alignment horizontal="center" vertical="top"/>
    </xf>
    <xf numFmtId="166" fontId="3" fillId="0" borderId="0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/>
    </xf>
    <xf numFmtId="164" fontId="10" fillId="0" borderId="2" xfId="0" applyFont="1" applyBorder="1" applyAlignment="1">
      <alignment vertical="center" wrapText="1"/>
    </xf>
    <xf numFmtId="166" fontId="2" fillId="0" borderId="0" xfId="0" applyNumberFormat="1" applyFont="1" applyAlignment="1">
      <alignment/>
    </xf>
    <xf numFmtId="164" fontId="2" fillId="0" borderId="3" xfId="0" applyFont="1" applyBorder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I101"/>
  <sheetViews>
    <sheetView showGridLines="0" tabSelected="1" zoomScale="110" zoomScaleNormal="110" workbookViewId="0" topLeftCell="A40">
      <selection activeCell="CB35" sqref="CB35"/>
    </sheetView>
  </sheetViews>
  <sheetFormatPr defaultColWidth="1.1484375" defaultRowHeight="15"/>
  <cols>
    <col min="1" max="3" width="0.85546875" style="1" customWidth="1"/>
    <col min="4" max="4" width="1.8515625" style="1" customWidth="1"/>
    <col min="5" max="5" width="2.421875" style="1" customWidth="1"/>
    <col min="6" max="6" width="1.7109375" style="1" customWidth="1"/>
    <col min="7" max="12" width="0.85546875" style="1" customWidth="1"/>
    <col min="13" max="13" width="1.57421875" style="1" customWidth="1"/>
    <col min="14" max="20" width="0.85546875" style="1" customWidth="1"/>
    <col min="21" max="21" width="2.28125" style="1" customWidth="1"/>
    <col min="22" max="34" width="0.85546875" style="1" customWidth="1"/>
    <col min="35" max="35" width="5.57421875" style="1" customWidth="1"/>
    <col min="36" max="42" width="0.85546875" style="1" customWidth="1"/>
    <col min="43" max="53" width="0" style="1" hidden="1" customWidth="1"/>
    <col min="54" max="54" width="2.421875" style="1" customWidth="1"/>
    <col min="55" max="55" width="2.00390625" style="1" customWidth="1"/>
    <col min="56" max="61" width="0.85546875" style="1" customWidth="1"/>
    <col min="62" max="62" width="3.421875" style="1" customWidth="1"/>
    <col min="63" max="63" width="0" style="1" hidden="1" customWidth="1"/>
    <col min="64" max="64" width="0.85546875" style="1" customWidth="1"/>
    <col min="65" max="65" width="0" style="1" hidden="1" customWidth="1"/>
    <col min="66" max="70" width="0.85546875" style="1" customWidth="1"/>
    <col min="71" max="72" width="0" style="1" hidden="1" customWidth="1"/>
    <col min="73" max="73" width="0.85546875" style="1" customWidth="1"/>
    <col min="74" max="74" width="0" style="1" hidden="1" customWidth="1"/>
    <col min="75" max="75" width="7.421875" style="1" customWidth="1"/>
    <col min="76" max="79" width="0" style="1" hidden="1" customWidth="1"/>
    <col min="80" max="80" width="2.00390625" style="1" customWidth="1"/>
    <col min="81" max="81" width="2.57421875" style="1" customWidth="1"/>
    <col min="82" max="82" width="3.140625" style="1" customWidth="1"/>
    <col min="83" max="83" width="0.85546875" style="1" customWidth="1"/>
    <col min="84" max="84" width="2.8515625" style="1" customWidth="1"/>
    <col min="85" max="85" width="0.85546875" style="1" customWidth="1"/>
    <col min="86" max="87" width="0" style="1" hidden="1" customWidth="1"/>
    <col min="88" max="88" width="0.85546875" style="1" customWidth="1"/>
    <col min="89" max="89" width="0" style="1" hidden="1" customWidth="1"/>
    <col min="90" max="90" width="0.85546875" style="1" customWidth="1"/>
    <col min="91" max="91" width="3.28125" style="1" customWidth="1"/>
    <col min="92" max="95" width="0" style="1" hidden="1" customWidth="1"/>
    <col min="96" max="96" width="1.28515625" style="1" customWidth="1"/>
    <col min="97" max="98" width="0.85546875" style="1" customWidth="1"/>
    <col min="99" max="99" width="0" style="1" hidden="1" customWidth="1"/>
    <col min="100" max="100" width="0.85546875" style="1" customWidth="1"/>
    <col min="101" max="101" width="0" style="1" hidden="1" customWidth="1"/>
    <col min="102" max="104" width="0.85546875" style="1" customWidth="1"/>
    <col min="105" max="105" width="1.8515625" style="1" customWidth="1"/>
    <col min="106" max="106" width="0.85546875" style="1" customWidth="1"/>
    <col min="107" max="107" width="0" style="1" hidden="1" customWidth="1"/>
    <col min="108" max="108" width="0.85546875" style="1" customWidth="1"/>
    <col min="109" max="109" width="0" style="1" hidden="1" customWidth="1"/>
    <col min="110" max="110" width="7.8515625" style="1" customWidth="1"/>
    <col min="111" max="117" width="0" style="1" hidden="1" customWidth="1"/>
    <col min="118" max="16384" width="0.85546875" style="1" customWidth="1"/>
  </cols>
  <sheetData>
    <row r="1" ht="2.25" customHeight="1"/>
    <row r="2" s="2" customFormat="1" ht="10.5" customHeight="1">
      <c r="AO2" s="2" t="s">
        <v>0</v>
      </c>
    </row>
    <row r="3" s="2" customFormat="1" ht="11.25" customHeight="1">
      <c r="AO3" s="2" t="s">
        <v>1</v>
      </c>
    </row>
    <row r="4" s="3" customFormat="1" ht="11.25" customHeight="1">
      <c r="AO4" s="4" t="s">
        <v>2</v>
      </c>
    </row>
    <row r="5" spans="73:100" s="2" customFormat="1" ht="11.25" customHeight="1">
      <c r="BU5" s="4"/>
      <c r="BV5" s="4"/>
      <c r="BW5" s="4"/>
      <c r="BX5" s="4"/>
      <c r="BY5" s="4"/>
      <c r="BZ5" s="4"/>
      <c r="CA5" s="4"/>
      <c r="CB5" s="4"/>
      <c r="CC5" s="4"/>
      <c r="CD5" s="4"/>
      <c r="CE5" s="5" t="s">
        <v>3</v>
      </c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6" spans="4:100" s="2" customFormat="1" ht="12.75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 t="s">
        <v>4</v>
      </c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7"/>
      <c r="BV6" s="7"/>
      <c r="BW6" s="7"/>
      <c r="BX6" s="7"/>
      <c r="BY6" s="7"/>
      <c r="BZ6" s="7"/>
      <c r="CA6" s="7"/>
      <c r="CB6" s="7"/>
      <c r="CC6" s="7"/>
      <c r="CD6" s="7"/>
      <c r="CE6" s="8">
        <v>2016</v>
      </c>
      <c r="CF6" s="8"/>
      <c r="CG6" s="8"/>
      <c r="CH6" s="8"/>
      <c r="CI6" s="9" t="s">
        <v>5</v>
      </c>
      <c r="CJ6" s="9"/>
      <c r="CK6" s="9"/>
      <c r="CL6" s="9"/>
      <c r="CM6" s="9"/>
      <c r="CN6" s="9" t="s">
        <v>5</v>
      </c>
      <c r="CO6" s="9"/>
      <c r="CP6" s="9"/>
      <c r="CQ6" s="9"/>
      <c r="CR6" s="10" t="s">
        <v>5</v>
      </c>
      <c r="CS6" s="10"/>
      <c r="CT6" s="10"/>
      <c r="CU6" s="10"/>
      <c r="CV6" s="10"/>
    </row>
    <row r="7" spans="2:100" s="2" customFormat="1" ht="27.75" customHeight="1">
      <c r="B7" s="11" t="s">
        <v>6</v>
      </c>
      <c r="C7" s="11"/>
      <c r="D7" s="11"/>
      <c r="E7" s="11"/>
      <c r="F7" s="11"/>
      <c r="G7" s="11"/>
      <c r="H7" s="11"/>
      <c r="I7" s="11"/>
      <c r="J7" s="11"/>
      <c r="K7" s="6"/>
      <c r="L7" s="12" t="s">
        <v>7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3" t="s">
        <v>8</v>
      </c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9" t="s">
        <v>9</v>
      </c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</row>
    <row r="8" spans="2:100" s="2" customFormat="1" ht="12.75" customHeight="1">
      <c r="B8" s="2" t="s">
        <v>10</v>
      </c>
      <c r="D8" s="6"/>
      <c r="E8" s="6"/>
      <c r="F8" s="6"/>
      <c r="G8" s="6"/>
      <c r="H8" s="6"/>
      <c r="I8" s="6"/>
      <c r="J8" s="6"/>
      <c r="K8" s="6"/>
      <c r="L8" s="14" t="s">
        <v>11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3" t="s">
        <v>12</v>
      </c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8">
        <v>2310136600</v>
      </c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</row>
    <row r="9" spans="2:100" s="2" customFormat="1" ht="12" customHeight="1">
      <c r="B9" s="2" t="s">
        <v>13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 t="s">
        <v>14</v>
      </c>
      <c r="AL9" s="6"/>
      <c r="AM9" s="6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3" t="s">
        <v>15</v>
      </c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8">
        <v>230</v>
      </c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</row>
    <row r="10" spans="2:100" s="2" customFormat="1" ht="24.75" customHeight="1">
      <c r="B10" s="2" t="s">
        <v>16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  <c r="U10" s="6"/>
      <c r="V10" s="16" t="s">
        <v>17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7" t="s">
        <v>18</v>
      </c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6"/>
      <c r="CE10" s="8" t="s">
        <v>19</v>
      </c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</row>
    <row r="11" spans="2:95" s="2" customFormat="1" ht="12" customHeight="1">
      <c r="B11" s="2" t="s">
        <v>20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18">
        <v>14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</row>
    <row r="12" spans="2:95" s="2" customFormat="1" ht="15.75" customHeight="1">
      <c r="B12" s="20" t="s">
        <v>21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 t="s">
        <v>22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2:95" s="2" customFormat="1" ht="45" customHeight="1">
      <c r="B13" s="22" t="s">
        <v>23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2:95" s="2" customFormat="1" ht="9" customHeight="1">
      <c r="B14" s="23" t="s">
        <v>24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</row>
    <row r="15" spans="2:105" ht="13.5" customHeight="1">
      <c r="B15" s="2" t="s">
        <v>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2:105" ht="12" customHeight="1">
      <c r="B16" s="2" t="s">
        <v>26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5" t="s">
        <v>27</v>
      </c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2:105" ht="3" customHeight="1" hidden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2:105" ht="15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2:95" ht="15.75" customHeight="1">
      <c r="B19" s="25" t="s">
        <v>28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</row>
    <row r="20" spans="2:95" s="26" customFormat="1" ht="17.25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29</v>
      </c>
      <c r="AD20" s="27"/>
      <c r="AE20" s="27"/>
      <c r="AF20" s="27"/>
      <c r="AG20" s="27"/>
      <c r="AH20" s="28" t="s">
        <v>30</v>
      </c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7"/>
      <c r="BG20" s="25" t="s">
        <v>31</v>
      </c>
      <c r="BH20" s="25"/>
      <c r="BI20" s="25"/>
      <c r="BJ20" s="25"/>
      <c r="BK20" s="25"/>
      <c r="BL20" s="25"/>
      <c r="BM20" s="25"/>
      <c r="BN20" s="25"/>
      <c r="BO20" s="25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</row>
    <row r="21" ht="11.25" customHeight="1"/>
    <row r="22" spans="42:93" s="2" customFormat="1" ht="12.75" customHeight="1">
      <c r="AP22" s="2" t="s">
        <v>32</v>
      </c>
      <c r="BK22" s="2" t="s">
        <v>33</v>
      </c>
      <c r="BX22" s="5">
        <v>1801001</v>
      </c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</row>
    <row r="23" ht="2.25" customHeight="1"/>
    <row r="24" spans="1:113" ht="37.5" customHeight="1">
      <c r="A24" s="29" t="s">
        <v>34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 t="s">
        <v>35</v>
      </c>
      <c r="BD24" s="29"/>
      <c r="BE24" s="29"/>
      <c r="BF24" s="29"/>
      <c r="BG24" s="29"/>
      <c r="BH24" s="29"/>
      <c r="BI24" s="29"/>
      <c r="BJ24" s="29" t="s">
        <v>36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 t="s">
        <v>37</v>
      </c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</row>
    <row r="25" spans="1:113" s="33" customFormat="1" ht="17.25" customHeight="1">
      <c r="A25" s="31">
        <v>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>
        <v>2</v>
      </c>
      <c r="BD25" s="31"/>
      <c r="BE25" s="31"/>
      <c r="BF25" s="31"/>
      <c r="BG25" s="31"/>
      <c r="BH25" s="31"/>
      <c r="BI25" s="31"/>
      <c r="BJ25" s="31">
        <v>3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>
        <v>4</v>
      </c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</row>
    <row r="26" spans="1:113" ht="13.5" customHeight="1">
      <c r="A26" s="34" t="s">
        <v>38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5">
        <v>1000</v>
      </c>
      <c r="BD26" s="35"/>
      <c r="BE26" s="35"/>
      <c r="BF26" s="35"/>
      <c r="BG26" s="35"/>
      <c r="BH26" s="35"/>
      <c r="BI26" s="35"/>
      <c r="BJ26" s="36" t="s">
        <v>39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 t="s">
        <v>39</v>
      </c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</row>
    <row r="27" spans="1:113" ht="16.5" customHeight="1">
      <c r="A27" s="38" t="s">
        <v>40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5"/>
      <c r="BD27" s="35"/>
      <c r="BE27" s="35"/>
      <c r="BF27" s="35"/>
      <c r="BG27" s="35"/>
      <c r="BH27" s="35"/>
      <c r="BI27" s="35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</row>
    <row r="28" spans="1:113" ht="16.5" customHeight="1">
      <c r="A28" s="39" t="s">
        <v>41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40">
        <v>1001</v>
      </c>
      <c r="BD28" s="40"/>
      <c r="BE28" s="40"/>
      <c r="BF28" s="40"/>
      <c r="BG28" s="40"/>
      <c r="BH28" s="40"/>
      <c r="BI28" s="40"/>
      <c r="BJ28" s="36">
        <v>2</v>
      </c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>
        <v>2</v>
      </c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</row>
    <row r="29" spans="1:113" ht="16.5" customHeight="1">
      <c r="A29" s="39" t="s">
        <v>42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40">
        <v>1002</v>
      </c>
      <c r="BD29" s="40"/>
      <c r="BE29" s="40"/>
      <c r="BF29" s="40"/>
      <c r="BG29" s="40"/>
      <c r="BH29" s="40"/>
      <c r="BI29" s="40"/>
      <c r="BJ29" s="36">
        <v>2</v>
      </c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>
        <v>2</v>
      </c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</row>
    <row r="30" spans="1:113" ht="16.5" customHeight="1">
      <c r="A30" s="39" t="s">
        <v>43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40">
        <v>1005</v>
      </c>
      <c r="BD30" s="40"/>
      <c r="BE30" s="40"/>
      <c r="BF30" s="40"/>
      <c r="BG30" s="40"/>
      <c r="BH30" s="40"/>
      <c r="BI30" s="40"/>
      <c r="BJ30" s="36" t="s">
        <v>39</v>
      </c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 t="s">
        <v>39</v>
      </c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</row>
    <row r="31" spans="1:113" ht="16.5" customHeight="1">
      <c r="A31" s="39" t="s">
        <v>44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40">
        <v>1010</v>
      </c>
      <c r="BD31" s="40"/>
      <c r="BE31" s="40"/>
      <c r="BF31" s="40"/>
      <c r="BG31" s="40"/>
      <c r="BH31" s="40"/>
      <c r="BI31" s="40"/>
      <c r="BJ31" s="36">
        <v>2157</v>
      </c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>
        <f>CB32-CB33</f>
        <v>2094</v>
      </c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</row>
    <row r="32" spans="1:113" ht="16.5" customHeight="1">
      <c r="A32" s="39" t="s">
        <v>41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40">
        <v>1011</v>
      </c>
      <c r="BD32" s="40"/>
      <c r="BE32" s="40"/>
      <c r="BF32" s="40"/>
      <c r="BG32" s="40"/>
      <c r="BH32" s="40"/>
      <c r="BI32" s="40"/>
      <c r="BJ32" s="36">
        <v>4879</v>
      </c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>
        <v>4673</v>
      </c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</row>
    <row r="33" spans="1:113" ht="16.5" customHeight="1">
      <c r="A33" s="39" t="s">
        <v>45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40">
        <v>1012</v>
      </c>
      <c r="BD33" s="40"/>
      <c r="BE33" s="40"/>
      <c r="BF33" s="40"/>
      <c r="BG33" s="40"/>
      <c r="BH33" s="40"/>
      <c r="BI33" s="40"/>
      <c r="BJ33" s="36">
        <v>2722</v>
      </c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>
        <v>2579</v>
      </c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</row>
    <row r="34" spans="1:113" ht="16.5" customHeight="1">
      <c r="A34" s="39" t="s">
        <v>46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40">
        <v>1015</v>
      </c>
      <c r="BD34" s="40"/>
      <c r="BE34" s="40"/>
      <c r="BF34" s="40"/>
      <c r="BG34" s="40"/>
      <c r="BH34" s="40"/>
      <c r="BI34" s="40"/>
      <c r="BJ34" s="36">
        <v>1633</v>
      </c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>
        <f>CB35-CB36</f>
        <v>1474</v>
      </c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</row>
    <row r="35" spans="1:113" ht="16.5" customHeight="1">
      <c r="A35" s="39" t="s">
        <v>47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40">
        <v>1016</v>
      </c>
      <c r="BD35" s="40"/>
      <c r="BE35" s="40"/>
      <c r="BF35" s="40"/>
      <c r="BG35" s="40"/>
      <c r="BH35" s="40"/>
      <c r="BI35" s="40"/>
      <c r="BJ35" s="41">
        <v>4886</v>
      </c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36"/>
      <c r="BY35" s="36"/>
      <c r="BZ35" s="36"/>
      <c r="CA35" s="36"/>
      <c r="CB35" s="41">
        <v>4886</v>
      </c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36"/>
      <c r="CO35" s="36"/>
      <c r="CP35" s="36"/>
      <c r="CQ35" s="36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37"/>
      <c r="DH35" s="37"/>
      <c r="DI35" s="37"/>
    </row>
    <row r="36" spans="1:113" ht="16.5" customHeight="1">
      <c r="A36" s="39" t="s">
        <v>48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40">
        <v>1017</v>
      </c>
      <c r="BD36" s="40"/>
      <c r="BE36" s="40"/>
      <c r="BF36" s="40"/>
      <c r="BG36" s="40"/>
      <c r="BH36" s="40"/>
      <c r="BI36" s="40"/>
      <c r="BJ36" s="41">
        <v>3253</v>
      </c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36"/>
      <c r="BY36" s="36"/>
      <c r="BZ36" s="36"/>
      <c r="CA36" s="36"/>
      <c r="CB36" s="41">
        <v>3412</v>
      </c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36"/>
      <c r="CO36" s="36"/>
      <c r="CP36" s="36"/>
      <c r="CQ36" s="36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37"/>
      <c r="DH36" s="37"/>
      <c r="DI36" s="37"/>
    </row>
    <row r="37" spans="1:113" ht="16.5" customHeight="1">
      <c r="A37" s="39" t="s">
        <v>49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40">
        <v>1020</v>
      </c>
      <c r="BD37" s="40"/>
      <c r="BE37" s="40"/>
      <c r="BF37" s="40"/>
      <c r="BG37" s="40"/>
      <c r="BH37" s="40"/>
      <c r="BI37" s="40"/>
      <c r="BJ37" s="36" t="s">
        <v>39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 t="s">
        <v>39</v>
      </c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</row>
    <row r="38" spans="1:113" ht="14.25" customHeight="1">
      <c r="A38" s="43" t="s">
        <v>50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35">
        <v>1030</v>
      </c>
      <c r="BD38" s="35"/>
      <c r="BE38" s="35"/>
      <c r="BF38" s="35"/>
      <c r="BG38" s="35"/>
      <c r="BH38" s="35"/>
      <c r="BI38" s="35"/>
      <c r="BJ38" s="41">
        <v>545</v>
      </c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>
        <v>545</v>
      </c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</row>
    <row r="39" spans="1:113" ht="30" customHeight="1">
      <c r="A39" s="44" t="s">
        <v>51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35"/>
      <c r="BD39" s="35"/>
      <c r="BE39" s="35"/>
      <c r="BF39" s="35"/>
      <c r="BG39" s="35"/>
      <c r="BH39" s="35"/>
      <c r="BI39" s="35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</row>
    <row r="40" spans="1:113" ht="16.5" customHeight="1">
      <c r="A40" s="39" t="s">
        <v>52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40">
        <v>1035</v>
      </c>
      <c r="BD40" s="40"/>
      <c r="BE40" s="40"/>
      <c r="BF40" s="40"/>
      <c r="BG40" s="40"/>
      <c r="BH40" s="40"/>
      <c r="BI40" s="40"/>
      <c r="BJ40" s="36" t="s">
        <v>39</v>
      </c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 t="s">
        <v>39</v>
      </c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</row>
    <row r="41" spans="1:113" ht="16.5" customHeight="1">
      <c r="A41" s="39" t="s">
        <v>53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40">
        <v>1040</v>
      </c>
      <c r="BD41" s="40"/>
      <c r="BE41" s="40"/>
      <c r="BF41" s="40"/>
      <c r="BG41" s="40"/>
      <c r="BH41" s="40"/>
      <c r="BI41" s="40"/>
      <c r="BJ41" s="36">
        <v>372</v>
      </c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>
        <v>255</v>
      </c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</row>
    <row r="42" spans="1:113" ht="16.5" customHeight="1">
      <c r="A42" s="39" t="s">
        <v>54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40">
        <v>1045</v>
      </c>
      <c r="BD42" s="40"/>
      <c r="BE42" s="40"/>
      <c r="BF42" s="40"/>
      <c r="BG42" s="40"/>
      <c r="BH42" s="40"/>
      <c r="BI42" s="40"/>
      <c r="BJ42" s="36">
        <v>2</v>
      </c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 t="s">
        <v>39</v>
      </c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</row>
    <row r="43" spans="1:113" ht="16.5" customHeight="1">
      <c r="A43" s="39" t="s">
        <v>55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40">
        <v>1090</v>
      </c>
      <c r="BD43" s="40"/>
      <c r="BE43" s="40"/>
      <c r="BF43" s="40"/>
      <c r="BG43" s="40"/>
      <c r="BH43" s="40"/>
      <c r="BI43" s="40"/>
      <c r="BJ43" s="36" t="s">
        <v>39</v>
      </c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 t="s">
        <v>39</v>
      </c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</row>
    <row r="44" spans="1:113" ht="14.25" customHeight="1">
      <c r="A44" s="45" t="s">
        <v>56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6">
        <v>1095</v>
      </c>
      <c r="BD44" s="46"/>
      <c r="BE44" s="46"/>
      <c r="BF44" s="46"/>
      <c r="BG44" s="46"/>
      <c r="BH44" s="46"/>
      <c r="BI44" s="46"/>
      <c r="BJ44" s="47">
        <f>BJ31+BJ34+BJ38+BJ41+BJ42</f>
        <v>4709</v>
      </c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>
        <f>CB31+CB34+CB38+CB41</f>
        <v>4368</v>
      </c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</row>
    <row r="45" spans="1:113" ht="17.25" customHeight="1">
      <c r="A45" s="34" t="s">
        <v>57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5">
        <v>1100</v>
      </c>
      <c r="BD45" s="35"/>
      <c r="BE45" s="35"/>
      <c r="BF45" s="35"/>
      <c r="BG45" s="35"/>
      <c r="BH45" s="35"/>
      <c r="BI45" s="35"/>
      <c r="BJ45" s="36">
        <v>4783</v>
      </c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>
        <f>CB47+CB48</f>
        <v>5181</v>
      </c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</row>
    <row r="46" spans="1:113" ht="12" customHeight="1">
      <c r="A46" s="38" t="s">
        <v>58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5"/>
      <c r="BD46" s="35"/>
      <c r="BE46" s="35"/>
      <c r="BF46" s="35"/>
      <c r="BG46" s="35"/>
      <c r="BH46" s="35"/>
      <c r="BI46" s="35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</row>
    <row r="47" spans="1:113" ht="12" customHeight="1">
      <c r="A47" s="39" t="s">
        <v>59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49">
        <v>1101</v>
      </c>
      <c r="BD47" s="49"/>
      <c r="BE47" s="49"/>
      <c r="BF47" s="49"/>
      <c r="BG47" s="49"/>
      <c r="BH47" s="49"/>
      <c r="BI47" s="49"/>
      <c r="BJ47" s="41">
        <v>4002</v>
      </c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36"/>
      <c r="BY47" s="36"/>
      <c r="BZ47" s="36"/>
      <c r="CA47" s="36"/>
      <c r="CB47" s="41">
        <v>4400</v>
      </c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36"/>
      <c r="CO47" s="36"/>
      <c r="CP47" s="36"/>
      <c r="CQ47" s="36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37"/>
      <c r="DH47" s="37"/>
      <c r="DI47" s="37"/>
    </row>
    <row r="48" spans="1:113" ht="12" customHeight="1">
      <c r="A48" s="39" t="s">
        <v>60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49">
        <v>1104</v>
      </c>
      <c r="BD48" s="49"/>
      <c r="BE48" s="49"/>
      <c r="BF48" s="49"/>
      <c r="BG48" s="49"/>
      <c r="BH48" s="49"/>
      <c r="BI48" s="49"/>
      <c r="BJ48" s="41">
        <v>781</v>
      </c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36"/>
      <c r="BY48" s="36"/>
      <c r="BZ48" s="36"/>
      <c r="CA48" s="36"/>
      <c r="CB48" s="41">
        <v>781</v>
      </c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36"/>
      <c r="CO48" s="36"/>
      <c r="CP48" s="36"/>
      <c r="CQ48" s="36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37"/>
      <c r="DH48" s="37"/>
      <c r="DI48" s="37"/>
    </row>
    <row r="49" spans="1:113" ht="16.5" customHeight="1">
      <c r="A49" s="39" t="s">
        <v>61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40">
        <v>1110</v>
      </c>
      <c r="BD49" s="40"/>
      <c r="BE49" s="40"/>
      <c r="BF49" s="40"/>
      <c r="BG49" s="40"/>
      <c r="BH49" s="40"/>
      <c r="BI49" s="40"/>
      <c r="BJ49" s="36" t="s">
        <v>39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 t="s">
        <v>39</v>
      </c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</row>
    <row r="50" spans="1:113" ht="31.5" customHeight="1">
      <c r="A50" s="50" t="s">
        <v>62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40">
        <v>1125</v>
      </c>
      <c r="BD50" s="40"/>
      <c r="BE50" s="40"/>
      <c r="BF50" s="40"/>
      <c r="BG50" s="40"/>
      <c r="BH50" s="40"/>
      <c r="BI50" s="40"/>
      <c r="BJ50" s="36">
        <v>13</v>
      </c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 t="s">
        <v>39</v>
      </c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</row>
    <row r="51" spans="1:113" ht="16.5" customHeight="1">
      <c r="A51" s="43" t="s">
        <v>63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35">
        <v>1130</v>
      </c>
      <c r="BD51" s="35"/>
      <c r="BE51" s="35"/>
      <c r="BF51" s="35"/>
      <c r="BG51" s="35"/>
      <c r="BH51" s="35"/>
      <c r="BI51" s="35"/>
      <c r="BJ51" s="41">
        <v>7</v>
      </c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>
        <v>2</v>
      </c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</row>
    <row r="52" spans="1:113" ht="13.5" customHeight="1">
      <c r="A52" s="38" t="s">
        <v>64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5"/>
      <c r="BD52" s="35"/>
      <c r="BE52" s="35"/>
      <c r="BF52" s="35"/>
      <c r="BG52" s="35"/>
      <c r="BH52" s="35"/>
      <c r="BI52" s="35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</row>
    <row r="53" spans="1:113" ht="16.5" customHeight="1">
      <c r="A53" s="39" t="s">
        <v>65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40">
        <v>1135</v>
      </c>
      <c r="BD53" s="40"/>
      <c r="BE53" s="40"/>
      <c r="BF53" s="40"/>
      <c r="BG53" s="40"/>
      <c r="BH53" s="40"/>
      <c r="BI53" s="40"/>
      <c r="BJ53" s="36">
        <v>7</v>
      </c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>
        <v>2</v>
      </c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</row>
    <row r="54" spans="1:113" ht="16.5" customHeight="1">
      <c r="A54" s="39" t="s">
        <v>66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40">
        <v>1136</v>
      </c>
      <c r="BD54" s="40"/>
      <c r="BE54" s="40"/>
      <c r="BF54" s="40"/>
      <c r="BG54" s="40"/>
      <c r="BH54" s="40"/>
      <c r="BI54" s="40"/>
      <c r="BJ54" s="36">
        <v>5</v>
      </c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 t="s">
        <v>39</v>
      </c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</row>
    <row r="55" spans="1:113" ht="25.5" customHeight="1">
      <c r="A55" s="39" t="s">
        <v>67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40">
        <v>1145</v>
      </c>
      <c r="BD55" s="40"/>
      <c r="BE55" s="40"/>
      <c r="BF55" s="40"/>
      <c r="BG55" s="40"/>
      <c r="BH55" s="40"/>
      <c r="BI55" s="40"/>
      <c r="BJ55" s="41">
        <v>296</v>
      </c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36"/>
      <c r="BY55" s="36"/>
      <c r="BZ55" s="36"/>
      <c r="CA55" s="36"/>
      <c r="CB55" s="41">
        <v>296</v>
      </c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36"/>
      <c r="CO55" s="36"/>
      <c r="CP55" s="36"/>
      <c r="CQ55" s="36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37"/>
      <c r="DH55" s="37"/>
      <c r="DI55" s="37"/>
    </row>
    <row r="56" spans="1:113" ht="16.5" customHeight="1">
      <c r="A56" s="39" t="s">
        <v>68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40">
        <v>1155</v>
      </c>
      <c r="BD56" s="40"/>
      <c r="BE56" s="40"/>
      <c r="BF56" s="40"/>
      <c r="BG56" s="40"/>
      <c r="BH56" s="40"/>
      <c r="BI56" s="40"/>
      <c r="BJ56" s="36">
        <v>287</v>
      </c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>
        <v>70</v>
      </c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</row>
    <row r="57" spans="1:113" ht="16.5" customHeight="1">
      <c r="A57" s="39" t="s">
        <v>69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40">
        <v>1160</v>
      </c>
      <c r="BD57" s="40"/>
      <c r="BE57" s="40"/>
      <c r="BF57" s="40"/>
      <c r="BG57" s="40"/>
      <c r="BH57" s="40"/>
      <c r="BI57" s="40"/>
      <c r="BJ57" s="36" t="s">
        <v>39</v>
      </c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 t="s">
        <v>39</v>
      </c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</row>
    <row r="58" spans="1:113" ht="16.5" customHeight="1">
      <c r="A58" s="39" t="s">
        <v>70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40">
        <v>1165</v>
      </c>
      <c r="BD58" s="40"/>
      <c r="BE58" s="40"/>
      <c r="BF58" s="40"/>
      <c r="BG58" s="40"/>
      <c r="BH58" s="40"/>
      <c r="BI58" s="40"/>
      <c r="BJ58" s="36">
        <v>1</v>
      </c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>
        <v>3</v>
      </c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</row>
    <row r="59" spans="1:113" ht="16.5" customHeight="1">
      <c r="A59" s="39" t="s">
        <v>71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40">
        <v>1170</v>
      </c>
      <c r="BD59" s="40"/>
      <c r="BE59" s="40"/>
      <c r="BF59" s="40"/>
      <c r="BG59" s="40"/>
      <c r="BH59" s="40"/>
      <c r="BI59" s="40"/>
      <c r="BJ59" s="36" t="s">
        <v>39</v>
      </c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 t="s">
        <v>39</v>
      </c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</row>
    <row r="60" spans="1:113" ht="16.5" customHeight="1">
      <c r="A60" s="39" t="s">
        <v>72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40">
        <v>1190</v>
      </c>
      <c r="BD60" s="40"/>
      <c r="BE60" s="40"/>
      <c r="BF60" s="40"/>
      <c r="BG60" s="40"/>
      <c r="BH60" s="40"/>
      <c r="BI60" s="40"/>
      <c r="BJ60" s="36" t="s">
        <v>39</v>
      </c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 t="s">
        <v>39</v>
      </c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</row>
    <row r="61" spans="1:113" ht="16.5" customHeight="1">
      <c r="A61" s="45" t="s">
        <v>73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6">
        <v>1195</v>
      </c>
      <c r="BD61" s="46"/>
      <c r="BE61" s="46"/>
      <c r="BF61" s="46"/>
      <c r="BG61" s="46"/>
      <c r="BH61" s="46"/>
      <c r="BI61" s="46"/>
      <c r="BJ61" s="47">
        <f>BJ45+BJ50+BJ51+BJ53+BJ56+BJ58+BJ55</f>
        <v>5394</v>
      </c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>
        <f>CB45+CB51+CB55+CB56+CB58+CB53</f>
        <v>5554</v>
      </c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</row>
    <row r="62" spans="1:113" ht="32.25" customHeight="1">
      <c r="A62" s="51" t="s">
        <v>74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46">
        <v>1200</v>
      </c>
      <c r="BD62" s="46"/>
      <c r="BE62" s="46"/>
      <c r="BF62" s="46"/>
      <c r="BG62" s="46"/>
      <c r="BH62" s="46"/>
      <c r="BI62" s="46"/>
      <c r="BJ62" s="36" t="s">
        <v>39</v>
      </c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 t="s">
        <v>39</v>
      </c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</row>
    <row r="63" spans="1:113" ht="13.5" customHeight="1">
      <c r="A63" s="45" t="s">
        <v>75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6">
        <v>1300</v>
      </c>
      <c r="BD63" s="46"/>
      <c r="BE63" s="46"/>
      <c r="BF63" s="46"/>
      <c r="BG63" s="46"/>
      <c r="BH63" s="46"/>
      <c r="BI63" s="46"/>
      <c r="BJ63" s="47">
        <f>BJ61+BJ44</f>
        <v>10103</v>
      </c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>
        <f>CB61+CB44</f>
        <v>9922</v>
      </c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</row>
    <row r="64" spans="1:113" ht="36.75" customHeight="1">
      <c r="A64" s="29" t="s">
        <v>76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 t="s">
        <v>35</v>
      </c>
      <c r="BD64" s="29"/>
      <c r="BE64" s="29"/>
      <c r="BF64" s="29"/>
      <c r="BG64" s="29"/>
      <c r="BH64" s="29"/>
      <c r="BI64" s="29"/>
      <c r="BJ64" s="52" t="s">
        <v>36</v>
      </c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 t="s">
        <v>37</v>
      </c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</row>
    <row r="65" spans="1:113" ht="16.5" customHeight="1">
      <c r="A65" s="31">
        <v>1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>
        <v>2</v>
      </c>
      <c r="BD65" s="31"/>
      <c r="BE65" s="31"/>
      <c r="BF65" s="31"/>
      <c r="BG65" s="31"/>
      <c r="BH65" s="31"/>
      <c r="BI65" s="31"/>
      <c r="BJ65" s="54">
        <v>3</v>
      </c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>
        <v>4</v>
      </c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</row>
    <row r="66" spans="1:113" ht="16.5" customHeight="1">
      <c r="A66" s="34" t="s">
        <v>77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5">
        <v>1400</v>
      </c>
      <c r="BD66" s="35"/>
      <c r="BE66" s="35"/>
      <c r="BF66" s="35"/>
      <c r="BG66" s="35"/>
      <c r="BH66" s="35"/>
      <c r="BI66" s="35"/>
      <c r="BJ66" s="36">
        <v>5468</v>
      </c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>
        <v>5468</v>
      </c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</row>
    <row r="67" spans="1:113" ht="16.5" customHeight="1">
      <c r="A67" s="38" t="s">
        <v>78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5"/>
      <c r="BD67" s="35"/>
      <c r="BE67" s="35"/>
      <c r="BF67" s="35"/>
      <c r="BG67" s="35"/>
      <c r="BH67" s="35"/>
      <c r="BI67" s="35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</row>
    <row r="68" spans="1:113" ht="16.5" customHeight="1">
      <c r="A68" s="38" t="s">
        <v>79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40">
        <v>1405</v>
      </c>
      <c r="BD68" s="40"/>
      <c r="BE68" s="40"/>
      <c r="BF68" s="40"/>
      <c r="BG68" s="40"/>
      <c r="BH68" s="40"/>
      <c r="BI68" s="40"/>
      <c r="BJ68" s="36" t="s">
        <v>39</v>
      </c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 t="s">
        <v>39</v>
      </c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</row>
    <row r="69" spans="1:113" ht="16.5" customHeight="1">
      <c r="A69" s="38" t="s">
        <v>80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40">
        <v>1410</v>
      </c>
      <c r="BD69" s="40"/>
      <c r="BE69" s="40"/>
      <c r="BF69" s="40"/>
      <c r="BG69" s="40"/>
      <c r="BH69" s="40"/>
      <c r="BI69" s="40"/>
      <c r="BJ69" s="36" t="s">
        <v>39</v>
      </c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 t="s">
        <v>39</v>
      </c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</row>
    <row r="70" spans="1:113" ht="16.5" customHeight="1">
      <c r="A70" s="38" t="s">
        <v>81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40">
        <v>1415</v>
      </c>
      <c r="BD70" s="40"/>
      <c r="BE70" s="40"/>
      <c r="BF70" s="40"/>
      <c r="BG70" s="40"/>
      <c r="BH70" s="40"/>
      <c r="BI70" s="40"/>
      <c r="BJ70" s="36" t="s">
        <v>39</v>
      </c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 t="s">
        <v>39</v>
      </c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</row>
    <row r="71" spans="1:113" ht="16.5" customHeight="1">
      <c r="A71" s="38" t="s">
        <v>82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40">
        <v>1420</v>
      </c>
      <c r="BD71" s="40"/>
      <c r="BE71" s="40"/>
      <c r="BF71" s="40"/>
      <c r="BG71" s="40"/>
      <c r="BH71" s="40"/>
      <c r="BI71" s="40"/>
      <c r="BJ71" s="36">
        <v>2595</v>
      </c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>
        <v>2062</v>
      </c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</row>
    <row r="72" spans="1:113" ht="16.5" customHeight="1">
      <c r="A72" s="38" t="s">
        <v>83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40">
        <v>1425</v>
      </c>
      <c r="BD72" s="40"/>
      <c r="BE72" s="40"/>
      <c r="BF72" s="40"/>
      <c r="BG72" s="40"/>
      <c r="BH72" s="40"/>
      <c r="BI72" s="40"/>
      <c r="BJ72" s="41" t="s">
        <v>84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36" t="s">
        <v>85</v>
      </c>
      <c r="CA72" s="36"/>
      <c r="CB72" s="41" t="s">
        <v>86</v>
      </c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56"/>
      <c r="DI72" s="56"/>
    </row>
    <row r="73" spans="1:113" ht="16.5" customHeight="1">
      <c r="A73" s="38" t="s">
        <v>87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40">
        <v>1430</v>
      </c>
      <c r="BD73" s="40"/>
      <c r="BE73" s="40"/>
      <c r="BF73" s="40"/>
      <c r="BG73" s="40"/>
      <c r="BH73" s="40"/>
      <c r="BI73" s="40"/>
      <c r="BJ73" s="41" t="s">
        <v>84</v>
      </c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36" t="s">
        <v>85</v>
      </c>
      <c r="CA73" s="36"/>
      <c r="CB73" s="41" t="s">
        <v>88</v>
      </c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56"/>
      <c r="DI73" s="56"/>
    </row>
    <row r="74" spans="1:113" ht="16.5" customHeight="1">
      <c r="A74" s="57" t="s">
        <v>89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46">
        <v>1495</v>
      </c>
      <c r="BD74" s="46"/>
      <c r="BE74" s="46"/>
      <c r="BF74" s="46"/>
      <c r="BG74" s="46"/>
      <c r="BH74" s="46"/>
      <c r="BI74" s="46"/>
      <c r="BJ74" s="47">
        <f>BJ66+BJ71</f>
        <v>8063</v>
      </c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>
        <f>CB66+CB71</f>
        <v>7530</v>
      </c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</row>
    <row r="75" spans="1:113" ht="12.75" customHeight="1">
      <c r="A75" s="34" t="s">
        <v>90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5">
        <v>1500</v>
      </c>
      <c r="BD75" s="35"/>
      <c r="BE75" s="35"/>
      <c r="BF75" s="35"/>
      <c r="BG75" s="35"/>
      <c r="BH75" s="35"/>
      <c r="BI75" s="35"/>
      <c r="BJ75" s="36" t="s">
        <v>39</v>
      </c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 t="s">
        <v>39</v>
      </c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</row>
    <row r="76" spans="1:113" ht="16.5" customHeight="1">
      <c r="A76" s="38" t="s">
        <v>91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5"/>
      <c r="BD76" s="35"/>
      <c r="BE76" s="35"/>
      <c r="BF76" s="35"/>
      <c r="BG76" s="35"/>
      <c r="BH76" s="35"/>
      <c r="BI76" s="35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</row>
    <row r="77" spans="1:113" ht="16.5" customHeight="1">
      <c r="A77" s="38" t="s">
        <v>92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40">
        <v>1510</v>
      </c>
      <c r="BD77" s="40"/>
      <c r="BE77" s="40"/>
      <c r="BF77" s="40"/>
      <c r="BG77" s="40"/>
      <c r="BH77" s="40"/>
      <c r="BI77" s="40"/>
      <c r="BJ77" s="36" t="s">
        <v>39</v>
      </c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 t="s">
        <v>39</v>
      </c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</row>
    <row r="78" spans="1:113" ht="16.5" customHeight="1">
      <c r="A78" s="38" t="s">
        <v>93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40">
        <v>1515</v>
      </c>
      <c r="BD78" s="40"/>
      <c r="BE78" s="40"/>
      <c r="BF78" s="40"/>
      <c r="BG78" s="40"/>
      <c r="BH78" s="40"/>
      <c r="BI78" s="40"/>
      <c r="BJ78" s="36" t="s">
        <v>39</v>
      </c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 t="s">
        <v>39</v>
      </c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</row>
    <row r="79" spans="1:113" ht="16.5" customHeight="1">
      <c r="A79" s="38" t="s">
        <v>94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40">
        <v>1520</v>
      </c>
      <c r="BD79" s="40"/>
      <c r="BE79" s="40"/>
      <c r="BF79" s="40"/>
      <c r="BG79" s="40"/>
      <c r="BH79" s="40"/>
      <c r="BI79" s="40"/>
      <c r="BJ79" s="36" t="s">
        <v>39</v>
      </c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 t="s">
        <v>39</v>
      </c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</row>
    <row r="80" spans="1:113" ht="16.5" customHeight="1">
      <c r="A80" s="38" t="s">
        <v>95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40">
        <v>1525</v>
      </c>
      <c r="BD80" s="40"/>
      <c r="BE80" s="40"/>
      <c r="BF80" s="40"/>
      <c r="BG80" s="40"/>
      <c r="BH80" s="40"/>
      <c r="BI80" s="40"/>
      <c r="BJ80" s="36" t="s">
        <v>39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 t="s">
        <v>39</v>
      </c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</row>
    <row r="81" spans="1:113" ht="16.5" customHeight="1">
      <c r="A81" s="57" t="s">
        <v>96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46">
        <v>1595</v>
      </c>
      <c r="BD81" s="46"/>
      <c r="BE81" s="46"/>
      <c r="BF81" s="46"/>
      <c r="BG81" s="46"/>
      <c r="BH81" s="46"/>
      <c r="BI81" s="46"/>
      <c r="BJ81" s="36" t="s">
        <v>39</v>
      </c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 t="s">
        <v>39</v>
      </c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</row>
    <row r="82" spans="1:113" ht="15" customHeight="1">
      <c r="A82" s="34" t="s">
        <v>97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5">
        <v>1600</v>
      </c>
      <c r="BD82" s="35"/>
      <c r="BE82" s="35"/>
      <c r="BF82" s="35"/>
      <c r="BG82" s="35"/>
      <c r="BH82" s="35"/>
      <c r="BI82" s="35"/>
      <c r="BJ82" s="36" t="s">
        <v>39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 t="s">
        <v>39</v>
      </c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</row>
    <row r="83" spans="1:113" ht="16.5" customHeight="1">
      <c r="A83" s="38" t="s">
        <v>98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5"/>
      <c r="BD83" s="35"/>
      <c r="BE83" s="35"/>
      <c r="BF83" s="35"/>
      <c r="BG83" s="35"/>
      <c r="BH83" s="35"/>
      <c r="BI83" s="35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</row>
    <row r="84" spans="1:113" ht="16.5" customHeight="1">
      <c r="A84" s="43" t="s">
        <v>99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35">
        <v>1610</v>
      </c>
      <c r="BD84" s="35"/>
      <c r="BE84" s="35"/>
      <c r="BF84" s="35"/>
      <c r="BG84" s="35"/>
      <c r="BH84" s="35"/>
      <c r="BI84" s="35"/>
      <c r="BJ84" s="36" t="s">
        <v>39</v>
      </c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 t="s">
        <v>39</v>
      </c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</row>
    <row r="85" spans="1:113" ht="11.25" customHeight="1">
      <c r="A85" s="38" t="s">
        <v>100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5"/>
      <c r="BD85" s="35"/>
      <c r="BE85" s="35"/>
      <c r="BF85" s="35"/>
      <c r="BG85" s="35"/>
      <c r="BH85" s="35"/>
      <c r="BI85" s="35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</row>
    <row r="86" spans="1:113" ht="16.5" customHeight="1">
      <c r="A86" s="38" t="s">
        <v>101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40">
        <v>1615</v>
      </c>
      <c r="BD86" s="40"/>
      <c r="BE86" s="40"/>
      <c r="BF86" s="40"/>
      <c r="BG86" s="40"/>
      <c r="BH86" s="40"/>
      <c r="BI86" s="40"/>
      <c r="BJ86" s="36">
        <v>1758</v>
      </c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>
        <v>1908</v>
      </c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</row>
    <row r="87" spans="1:113" ht="16.5" customHeight="1">
      <c r="A87" s="38" t="s">
        <v>102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40">
        <v>1620</v>
      </c>
      <c r="BD87" s="40"/>
      <c r="BE87" s="40"/>
      <c r="BF87" s="40"/>
      <c r="BG87" s="40"/>
      <c r="BH87" s="40"/>
      <c r="BI87" s="40"/>
      <c r="BJ87" s="36">
        <v>153</v>
      </c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>
        <v>224</v>
      </c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</row>
    <row r="88" spans="1:113" ht="16.5" customHeight="1">
      <c r="A88" s="38" t="s">
        <v>66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40">
        <v>1621</v>
      </c>
      <c r="BD88" s="40"/>
      <c r="BE88" s="40"/>
      <c r="BF88" s="40"/>
      <c r="BG88" s="40"/>
      <c r="BH88" s="40"/>
      <c r="BI88" s="40"/>
      <c r="BJ88" s="36" t="s">
        <v>39</v>
      </c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 t="s">
        <v>39</v>
      </c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</row>
    <row r="89" spans="1:113" ht="16.5" customHeight="1">
      <c r="A89" s="38" t="s">
        <v>103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40">
        <v>1625</v>
      </c>
      <c r="BD89" s="40"/>
      <c r="BE89" s="40"/>
      <c r="BF89" s="40"/>
      <c r="BG89" s="40"/>
      <c r="BH89" s="40"/>
      <c r="BI89" s="40"/>
      <c r="BJ89" s="36">
        <v>12</v>
      </c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>
        <v>7</v>
      </c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</row>
    <row r="90" spans="1:113" s="2" customFormat="1" ht="12.75" customHeight="1">
      <c r="A90" s="39" t="s">
        <v>104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40">
        <v>1630</v>
      </c>
      <c r="BD90" s="40"/>
      <c r="BE90" s="40"/>
      <c r="BF90" s="40"/>
      <c r="BG90" s="40"/>
      <c r="BH90" s="40"/>
      <c r="BI90" s="40"/>
      <c r="BJ90" s="36">
        <v>26</v>
      </c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>
        <v>22</v>
      </c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</row>
    <row r="91" spans="1:113" s="2" customFormat="1" ht="12.75" customHeight="1">
      <c r="A91" s="39" t="s">
        <v>105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40">
        <v>1635</v>
      </c>
      <c r="BD91" s="40"/>
      <c r="BE91" s="40"/>
      <c r="BF91" s="40"/>
      <c r="BG91" s="40"/>
      <c r="BH91" s="40"/>
      <c r="BI91" s="40"/>
      <c r="BJ91" s="41">
        <v>13</v>
      </c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36"/>
      <c r="BY91" s="36"/>
      <c r="BZ91" s="36"/>
      <c r="CA91" s="36"/>
      <c r="CB91" s="41">
        <v>11</v>
      </c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36"/>
      <c r="CO91" s="36"/>
      <c r="CP91" s="36"/>
      <c r="CQ91" s="36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37"/>
      <c r="DH91" s="37"/>
      <c r="DI91" s="37"/>
    </row>
    <row r="92" spans="1:113" s="2" customFormat="1" ht="12.75" customHeight="1">
      <c r="A92" s="39" t="s">
        <v>106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40">
        <v>1660</v>
      </c>
      <c r="BD92" s="40"/>
      <c r="BE92" s="40"/>
      <c r="BF92" s="40"/>
      <c r="BG92" s="40"/>
      <c r="BH92" s="40"/>
      <c r="BI92" s="40"/>
      <c r="BJ92" s="36">
        <v>41</v>
      </c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>
        <v>29</v>
      </c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</row>
    <row r="93" spans="1:113" s="2" customFormat="1" ht="12.75" customHeight="1">
      <c r="A93" s="39" t="s">
        <v>107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40">
        <v>1665</v>
      </c>
      <c r="BD93" s="40"/>
      <c r="BE93" s="40"/>
      <c r="BF93" s="40"/>
      <c r="BG93" s="40"/>
      <c r="BH93" s="40"/>
      <c r="BI93" s="40"/>
      <c r="BJ93" s="36" t="s">
        <v>39</v>
      </c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 t="s">
        <v>39</v>
      </c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</row>
    <row r="94" spans="1:113" s="2" customFormat="1" ht="12.75" customHeight="1">
      <c r="A94" s="39" t="s">
        <v>108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40">
        <v>1690</v>
      </c>
      <c r="BD94" s="40"/>
      <c r="BE94" s="40"/>
      <c r="BF94" s="40"/>
      <c r="BG94" s="40"/>
      <c r="BH94" s="40"/>
      <c r="BI94" s="40"/>
      <c r="BJ94" s="36">
        <v>37</v>
      </c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>
        <v>191</v>
      </c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</row>
    <row r="95" spans="1:113" s="2" customFormat="1" ht="15.75" customHeight="1">
      <c r="A95" s="45" t="s">
        <v>109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6">
        <v>1695</v>
      </c>
      <c r="BD95" s="46"/>
      <c r="BE95" s="46"/>
      <c r="BF95" s="46"/>
      <c r="BG95" s="46"/>
      <c r="BH95" s="46"/>
      <c r="BI95" s="46"/>
      <c r="BJ95" s="47">
        <f>BJ86+BJ87+BJ89+BJ90+BJ91+BJ92+BJ94</f>
        <v>2040</v>
      </c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>
        <f>CB86+CB87+CB89+CB90+CB91+CB92+CB94</f>
        <v>2392</v>
      </c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</row>
    <row r="96" spans="1:113" s="2" customFormat="1" ht="40.5" customHeight="1">
      <c r="A96" s="34" t="s">
        <v>110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46">
        <v>1700</v>
      </c>
      <c r="BD96" s="46"/>
      <c r="BE96" s="46"/>
      <c r="BF96" s="46"/>
      <c r="BG96" s="46"/>
      <c r="BH96" s="46"/>
      <c r="BI96" s="46"/>
      <c r="BJ96" s="36" t="s">
        <v>39</v>
      </c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 t="s">
        <v>39</v>
      </c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</row>
    <row r="97" spans="1:113" s="2" customFormat="1" ht="13.5" customHeight="1">
      <c r="A97" s="45" t="s">
        <v>75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6">
        <v>1900</v>
      </c>
      <c r="BD97" s="46"/>
      <c r="BE97" s="46"/>
      <c r="BF97" s="46"/>
      <c r="BG97" s="46"/>
      <c r="BH97" s="46"/>
      <c r="BI97" s="46"/>
      <c r="BJ97" s="47">
        <f>BJ95+BJ74</f>
        <v>10103</v>
      </c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>
        <f>CB95+CB74</f>
        <v>9922</v>
      </c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</row>
    <row r="98" spans="62:110" ht="12.75"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</row>
    <row r="99" spans="2:110" ht="12.75">
      <c r="B99" s="1" t="s">
        <v>111</v>
      </c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BF99" s="60" t="s">
        <v>112</v>
      </c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</row>
    <row r="100" spans="62:110" ht="12.75"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</row>
    <row r="101" spans="2:110" ht="12.75">
      <c r="B101" s="1" t="s">
        <v>113</v>
      </c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G101" s="60" t="s">
        <v>114</v>
      </c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</row>
    <row r="103" ht="16.5" customHeight="1"/>
    <row r="104" ht="36.75" customHeight="1"/>
  </sheetData>
  <sheetProtection selectLockedCells="1" selectUnlockedCells="1"/>
  <mergeCells count="373">
    <mergeCell ref="CE5:CV5"/>
    <mergeCell ref="CE6:CH6"/>
    <mergeCell ref="CI6:CM6"/>
    <mergeCell ref="CN6:CQ6"/>
    <mergeCell ref="CR6:CV6"/>
    <mergeCell ref="B7:J7"/>
    <mergeCell ref="L7:BR7"/>
    <mergeCell ref="BS7:CD7"/>
    <mergeCell ref="CE7:CV7"/>
    <mergeCell ref="L8:BR8"/>
    <mergeCell ref="BS8:CD8"/>
    <mergeCell ref="CE8:CV8"/>
    <mergeCell ref="BS9:CD9"/>
    <mergeCell ref="CE9:CV9"/>
    <mergeCell ref="V10:BR10"/>
    <mergeCell ref="BS10:CC10"/>
    <mergeCell ref="CE10:CV10"/>
    <mergeCell ref="X11:CD11"/>
    <mergeCell ref="CE11:CQ11"/>
    <mergeCell ref="B12:N12"/>
    <mergeCell ref="B13:CD13"/>
    <mergeCell ref="CE13:CQ13"/>
    <mergeCell ref="BL15:BO15"/>
    <mergeCell ref="CE15:CQ15"/>
    <mergeCell ref="BL16:BO16"/>
    <mergeCell ref="CE16:CQ16"/>
    <mergeCell ref="B19:CQ19"/>
    <mergeCell ref="AH20:BE20"/>
    <mergeCell ref="BG20:BO20"/>
    <mergeCell ref="BX22:CO22"/>
    <mergeCell ref="A24:BB24"/>
    <mergeCell ref="BC24:BI24"/>
    <mergeCell ref="BJ24:CA24"/>
    <mergeCell ref="CB24:CQ24"/>
    <mergeCell ref="CR24:DI24"/>
    <mergeCell ref="A25:BB25"/>
    <mergeCell ref="BC25:BI25"/>
    <mergeCell ref="BJ25:CA25"/>
    <mergeCell ref="CB25:CQ25"/>
    <mergeCell ref="CR25:DI25"/>
    <mergeCell ref="A26:BB26"/>
    <mergeCell ref="BC26:BI27"/>
    <mergeCell ref="BJ26:CA27"/>
    <mergeCell ref="CB26:CQ27"/>
    <mergeCell ref="CR26:DI27"/>
    <mergeCell ref="A27:BB27"/>
    <mergeCell ref="A28:BB28"/>
    <mergeCell ref="BC28:BI28"/>
    <mergeCell ref="BJ28:CA28"/>
    <mergeCell ref="CB28:CQ28"/>
    <mergeCell ref="CR28:DI28"/>
    <mergeCell ref="A29:BB29"/>
    <mergeCell ref="BC29:BI29"/>
    <mergeCell ref="BJ29:CA29"/>
    <mergeCell ref="CB29:CQ29"/>
    <mergeCell ref="CR29:DI29"/>
    <mergeCell ref="A30:BB30"/>
    <mergeCell ref="BC30:BI30"/>
    <mergeCell ref="BJ30:CA30"/>
    <mergeCell ref="CB30:CQ30"/>
    <mergeCell ref="CR30:DI30"/>
    <mergeCell ref="A31:BB31"/>
    <mergeCell ref="BC31:BI31"/>
    <mergeCell ref="BJ31:CA31"/>
    <mergeCell ref="CB31:CQ31"/>
    <mergeCell ref="CR31:DI31"/>
    <mergeCell ref="A32:BB32"/>
    <mergeCell ref="BC32:BI32"/>
    <mergeCell ref="BJ32:CA32"/>
    <mergeCell ref="CB32:CQ32"/>
    <mergeCell ref="CR32:DI32"/>
    <mergeCell ref="A33:BB33"/>
    <mergeCell ref="BC33:BI33"/>
    <mergeCell ref="BJ33:CA33"/>
    <mergeCell ref="CB33:CQ33"/>
    <mergeCell ref="CR33:DI33"/>
    <mergeCell ref="A34:BB34"/>
    <mergeCell ref="BC34:BI34"/>
    <mergeCell ref="BJ34:CA34"/>
    <mergeCell ref="CB34:CQ34"/>
    <mergeCell ref="CR34:DI34"/>
    <mergeCell ref="A35:BB35"/>
    <mergeCell ref="BC35:BI35"/>
    <mergeCell ref="BJ35:BW35"/>
    <mergeCell ref="CB35:CM35"/>
    <mergeCell ref="CR35:DF35"/>
    <mergeCell ref="A36:BB36"/>
    <mergeCell ref="BC36:BI36"/>
    <mergeCell ref="BJ36:BW36"/>
    <mergeCell ref="CB36:CM36"/>
    <mergeCell ref="CR36:DF36"/>
    <mergeCell ref="A37:BB37"/>
    <mergeCell ref="BC37:BI37"/>
    <mergeCell ref="BJ37:CA37"/>
    <mergeCell ref="CB37:CQ37"/>
    <mergeCell ref="CR37:DI37"/>
    <mergeCell ref="A38:BB38"/>
    <mergeCell ref="BC38:BI39"/>
    <mergeCell ref="BJ38:CA39"/>
    <mergeCell ref="CB38:CQ39"/>
    <mergeCell ref="CR38:DI39"/>
    <mergeCell ref="A39:BB39"/>
    <mergeCell ref="A40:BB40"/>
    <mergeCell ref="BC40:BI40"/>
    <mergeCell ref="BJ40:CA40"/>
    <mergeCell ref="CB40:CQ40"/>
    <mergeCell ref="CR40:DI40"/>
    <mergeCell ref="A41:BB41"/>
    <mergeCell ref="BC41:BI41"/>
    <mergeCell ref="BJ41:CA41"/>
    <mergeCell ref="CB41:CQ41"/>
    <mergeCell ref="CR41:DI41"/>
    <mergeCell ref="A42:BB42"/>
    <mergeCell ref="BC42:BI42"/>
    <mergeCell ref="BJ42:CA42"/>
    <mergeCell ref="CB42:CQ42"/>
    <mergeCell ref="CR42:DI42"/>
    <mergeCell ref="A43:BB43"/>
    <mergeCell ref="BC43:BI43"/>
    <mergeCell ref="BJ43:CA43"/>
    <mergeCell ref="CB43:CQ43"/>
    <mergeCell ref="CR43:DI43"/>
    <mergeCell ref="A44:BB44"/>
    <mergeCell ref="BC44:BI44"/>
    <mergeCell ref="BJ44:CA44"/>
    <mergeCell ref="CB44:CQ44"/>
    <mergeCell ref="CR44:DI44"/>
    <mergeCell ref="A45:BB45"/>
    <mergeCell ref="BC45:BI46"/>
    <mergeCell ref="BJ45:CA46"/>
    <mergeCell ref="CB45:CQ46"/>
    <mergeCell ref="CR45:DI46"/>
    <mergeCell ref="A46:BB46"/>
    <mergeCell ref="A47:BB47"/>
    <mergeCell ref="BC47:BI47"/>
    <mergeCell ref="BJ47:BW47"/>
    <mergeCell ref="CB47:CM47"/>
    <mergeCell ref="CR47:DF47"/>
    <mergeCell ref="A48:BB48"/>
    <mergeCell ref="BC48:BI48"/>
    <mergeCell ref="BJ48:BW48"/>
    <mergeCell ref="CB48:CM48"/>
    <mergeCell ref="CR48:DF48"/>
    <mergeCell ref="A49:BB49"/>
    <mergeCell ref="BC49:BI49"/>
    <mergeCell ref="BJ49:CA49"/>
    <mergeCell ref="CB49:CQ49"/>
    <mergeCell ref="CR49:DI49"/>
    <mergeCell ref="A50:BB50"/>
    <mergeCell ref="BC50:BI50"/>
    <mergeCell ref="BJ50:CA50"/>
    <mergeCell ref="CB50:CQ50"/>
    <mergeCell ref="CR50:DI50"/>
    <mergeCell ref="A51:BB51"/>
    <mergeCell ref="BC51:BI52"/>
    <mergeCell ref="BJ51:CA52"/>
    <mergeCell ref="CB51:CQ52"/>
    <mergeCell ref="CR51:DI52"/>
    <mergeCell ref="A52:BB52"/>
    <mergeCell ref="A53:BB53"/>
    <mergeCell ref="BC53:BI53"/>
    <mergeCell ref="BJ53:CA53"/>
    <mergeCell ref="CB53:CQ53"/>
    <mergeCell ref="CR53:DI53"/>
    <mergeCell ref="A54:BB54"/>
    <mergeCell ref="BC54:BI54"/>
    <mergeCell ref="BJ54:CA54"/>
    <mergeCell ref="CB54:CQ54"/>
    <mergeCell ref="CR54:DI54"/>
    <mergeCell ref="A55:BB55"/>
    <mergeCell ref="BC55:BI55"/>
    <mergeCell ref="BJ55:BW55"/>
    <mergeCell ref="CB55:CM55"/>
    <mergeCell ref="CR55:DF55"/>
    <mergeCell ref="A56:BB56"/>
    <mergeCell ref="BC56:BI56"/>
    <mergeCell ref="BJ56:CA56"/>
    <mergeCell ref="CB56:CQ56"/>
    <mergeCell ref="CR56:DI56"/>
    <mergeCell ref="A57:BB57"/>
    <mergeCell ref="BC57:BI57"/>
    <mergeCell ref="BJ57:CA57"/>
    <mergeCell ref="CB57:CQ57"/>
    <mergeCell ref="CR57:DI57"/>
    <mergeCell ref="A58:BB58"/>
    <mergeCell ref="BC58:BI58"/>
    <mergeCell ref="BJ58:CA58"/>
    <mergeCell ref="CB58:CQ58"/>
    <mergeCell ref="CR58:DI58"/>
    <mergeCell ref="A59:BB59"/>
    <mergeCell ref="BC59:BI59"/>
    <mergeCell ref="BJ59:CA59"/>
    <mergeCell ref="CB59:CQ59"/>
    <mergeCell ref="CR59:DI59"/>
    <mergeCell ref="A60:BB60"/>
    <mergeCell ref="BC60:BI60"/>
    <mergeCell ref="BJ60:CA60"/>
    <mergeCell ref="CB60:CQ60"/>
    <mergeCell ref="CR60:DI60"/>
    <mergeCell ref="A61:BB61"/>
    <mergeCell ref="BC61:BI61"/>
    <mergeCell ref="BJ61:CA61"/>
    <mergeCell ref="CB61:CQ61"/>
    <mergeCell ref="CR61:DI61"/>
    <mergeCell ref="A62:BB62"/>
    <mergeCell ref="BC62:BI62"/>
    <mergeCell ref="BJ62:CA62"/>
    <mergeCell ref="CB62:CQ62"/>
    <mergeCell ref="CR62:DI62"/>
    <mergeCell ref="A63:BB63"/>
    <mergeCell ref="BC63:BI63"/>
    <mergeCell ref="BJ63:CA63"/>
    <mergeCell ref="CB63:CQ63"/>
    <mergeCell ref="CR63:DI63"/>
    <mergeCell ref="A64:BB64"/>
    <mergeCell ref="BC64:BI64"/>
    <mergeCell ref="BJ64:CA64"/>
    <mergeCell ref="CB64:CQ64"/>
    <mergeCell ref="CR64:DI64"/>
    <mergeCell ref="A65:BB65"/>
    <mergeCell ref="BC65:BI65"/>
    <mergeCell ref="BJ65:CA65"/>
    <mergeCell ref="CB65:CQ65"/>
    <mergeCell ref="CR65:DI65"/>
    <mergeCell ref="A66:BB66"/>
    <mergeCell ref="BC66:BI67"/>
    <mergeCell ref="BJ66:CA67"/>
    <mergeCell ref="CB66:CQ67"/>
    <mergeCell ref="CR66:DI67"/>
    <mergeCell ref="A67:BB67"/>
    <mergeCell ref="A68:BB68"/>
    <mergeCell ref="BC68:BI68"/>
    <mergeCell ref="BJ68:CA68"/>
    <mergeCell ref="CB68:CQ68"/>
    <mergeCell ref="CR68:DI68"/>
    <mergeCell ref="A69:BB69"/>
    <mergeCell ref="BC69:BI69"/>
    <mergeCell ref="BJ69:CA69"/>
    <mergeCell ref="CB69:CQ69"/>
    <mergeCell ref="CR69:DI69"/>
    <mergeCell ref="A70:BB70"/>
    <mergeCell ref="BC70:BI70"/>
    <mergeCell ref="BJ70:CA70"/>
    <mergeCell ref="CB70:CQ70"/>
    <mergeCell ref="CR70:DI70"/>
    <mergeCell ref="A71:BB71"/>
    <mergeCell ref="BC71:BI71"/>
    <mergeCell ref="BJ71:CA71"/>
    <mergeCell ref="CB71:CQ71"/>
    <mergeCell ref="CR71:DI71"/>
    <mergeCell ref="A72:BB72"/>
    <mergeCell ref="BC72:BI72"/>
    <mergeCell ref="BJ72:BY72"/>
    <mergeCell ref="BZ72:CA72"/>
    <mergeCell ref="CB72:CQ72"/>
    <mergeCell ref="CR72:DG72"/>
    <mergeCell ref="DH72:DI72"/>
    <mergeCell ref="A73:BB73"/>
    <mergeCell ref="BC73:BI73"/>
    <mergeCell ref="BJ73:BY73"/>
    <mergeCell ref="CB73:CQ73"/>
    <mergeCell ref="CR73:DG73"/>
    <mergeCell ref="DH73:DI73"/>
    <mergeCell ref="A74:BB74"/>
    <mergeCell ref="BC74:BI74"/>
    <mergeCell ref="BJ74:CA74"/>
    <mergeCell ref="CB74:CQ74"/>
    <mergeCell ref="CR74:DI74"/>
    <mergeCell ref="A75:BB75"/>
    <mergeCell ref="BC75:BI76"/>
    <mergeCell ref="BJ75:CA76"/>
    <mergeCell ref="CB75:CQ76"/>
    <mergeCell ref="CR75:DI76"/>
    <mergeCell ref="A76:BB76"/>
    <mergeCell ref="A77:BB77"/>
    <mergeCell ref="BC77:BI77"/>
    <mergeCell ref="BJ77:CA77"/>
    <mergeCell ref="CB77:CQ77"/>
    <mergeCell ref="CR77:DI77"/>
    <mergeCell ref="A78:BB78"/>
    <mergeCell ref="BC78:BI78"/>
    <mergeCell ref="BJ78:CA78"/>
    <mergeCell ref="CB78:CQ78"/>
    <mergeCell ref="CR78:DI78"/>
    <mergeCell ref="A79:BB79"/>
    <mergeCell ref="BC79:BI79"/>
    <mergeCell ref="BJ79:CA79"/>
    <mergeCell ref="CB79:CQ79"/>
    <mergeCell ref="CR79:DI79"/>
    <mergeCell ref="A80:BB80"/>
    <mergeCell ref="BC80:BI80"/>
    <mergeCell ref="BJ80:CA80"/>
    <mergeCell ref="CB80:CQ80"/>
    <mergeCell ref="CR80:DI80"/>
    <mergeCell ref="A81:BB81"/>
    <mergeCell ref="BC81:BI81"/>
    <mergeCell ref="BJ81:CA81"/>
    <mergeCell ref="CB81:CQ81"/>
    <mergeCell ref="CR81:DI81"/>
    <mergeCell ref="A82:BB82"/>
    <mergeCell ref="BC82:BI83"/>
    <mergeCell ref="BJ82:CA83"/>
    <mergeCell ref="CB82:CQ83"/>
    <mergeCell ref="CR82:DI83"/>
    <mergeCell ref="A83:BB83"/>
    <mergeCell ref="A84:BB84"/>
    <mergeCell ref="BC84:BI85"/>
    <mergeCell ref="BJ84:CA85"/>
    <mergeCell ref="CB84:CQ85"/>
    <mergeCell ref="CR84:DI85"/>
    <mergeCell ref="A85:BB85"/>
    <mergeCell ref="A86:BB86"/>
    <mergeCell ref="BC86:BI86"/>
    <mergeCell ref="BJ86:CA86"/>
    <mergeCell ref="CB86:CQ86"/>
    <mergeCell ref="CR86:DI86"/>
    <mergeCell ref="A87:BB87"/>
    <mergeCell ref="BC87:BI87"/>
    <mergeCell ref="BJ87:CA87"/>
    <mergeCell ref="CB87:CQ87"/>
    <mergeCell ref="CR87:DI87"/>
    <mergeCell ref="A88:BB88"/>
    <mergeCell ref="BC88:BI88"/>
    <mergeCell ref="BJ88:CA88"/>
    <mergeCell ref="CB88:CQ88"/>
    <mergeCell ref="CR88:DI88"/>
    <mergeCell ref="A89:BB89"/>
    <mergeCell ref="BC89:BI89"/>
    <mergeCell ref="BJ89:CA89"/>
    <mergeCell ref="CB89:CQ89"/>
    <mergeCell ref="CR89:DI89"/>
    <mergeCell ref="A90:BB90"/>
    <mergeCell ref="BC90:BI90"/>
    <mergeCell ref="BJ90:CA90"/>
    <mergeCell ref="CB90:CQ90"/>
    <mergeCell ref="CR90:DI90"/>
    <mergeCell ref="A91:BB91"/>
    <mergeCell ref="BC91:BI91"/>
    <mergeCell ref="BJ91:BW91"/>
    <mergeCell ref="CB91:CM91"/>
    <mergeCell ref="CR91:DF91"/>
    <mergeCell ref="A92:BB92"/>
    <mergeCell ref="BC92:BI92"/>
    <mergeCell ref="BJ92:CA92"/>
    <mergeCell ref="CB92:CQ92"/>
    <mergeCell ref="CR92:DI92"/>
    <mergeCell ref="A93:BB93"/>
    <mergeCell ref="BC93:BI93"/>
    <mergeCell ref="BJ93:CA93"/>
    <mergeCell ref="CB93:CQ93"/>
    <mergeCell ref="CR93:DI93"/>
    <mergeCell ref="A94:BB94"/>
    <mergeCell ref="BC94:BI94"/>
    <mergeCell ref="BJ94:CA94"/>
    <mergeCell ref="CB94:CQ94"/>
    <mergeCell ref="CR94:DI94"/>
    <mergeCell ref="A95:BB95"/>
    <mergeCell ref="BC95:BI95"/>
    <mergeCell ref="BJ95:CA95"/>
    <mergeCell ref="CB95:CQ95"/>
    <mergeCell ref="CR95:DI95"/>
    <mergeCell ref="A96:BB96"/>
    <mergeCell ref="BC96:BI96"/>
    <mergeCell ref="BJ96:CA96"/>
    <mergeCell ref="CB96:CQ96"/>
    <mergeCell ref="CR96:DI96"/>
    <mergeCell ref="A97:BB97"/>
    <mergeCell ref="BC97:BI97"/>
    <mergeCell ref="BJ97:CA97"/>
    <mergeCell ref="CB97:CQ97"/>
    <mergeCell ref="CR97:DI97"/>
    <mergeCell ref="M99:AS99"/>
    <mergeCell ref="W101:BA101"/>
  </mergeCells>
  <printOptions/>
  <pageMargins left="0.9222222222222223" right="0.47430555555555554" top="0.5118055555555555" bottom="0.511805555555555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0" zoomScaleNormal="11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0" zoomScaleNormal="11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Баланс (Звіт про фінансовий стан)</dc:title>
  <dc:subject/>
  <dc:creator/>
  <cp:keywords/>
  <dc:description/>
  <cp:lastModifiedBy/>
  <cp:lastPrinted>2014-04-28T11:21:38Z</cp:lastPrinted>
  <dcterms:created xsi:type="dcterms:W3CDTF">2010-07-15T06:28:02Z</dcterms:created>
  <dcterms:modified xsi:type="dcterms:W3CDTF">2016-03-10T14:16:48Z</dcterms:modified>
  <cp:category/>
  <cp:version/>
  <cp:contentType/>
  <cp:contentStatus/>
  <cp:revision>17</cp:revision>
</cp:coreProperties>
</file>